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10" windowHeight="8175"/>
  </bookViews>
  <sheets>
    <sheet name="培训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/>
  <c r="M24"/>
  <c r="L24"/>
  <c r="K24"/>
  <c r="J24"/>
  <c r="I24"/>
  <c r="H24"/>
  <c r="B25" s="1"/>
  <c r="G24"/>
  <c r="F24"/>
  <c r="E24"/>
  <c r="D24"/>
  <c r="C24"/>
  <c r="B24"/>
</calcChain>
</file>

<file path=xl/sharedStrings.xml><?xml version="1.0" encoding="utf-8"?>
<sst xmlns="http://schemas.openxmlformats.org/spreadsheetml/2006/main" count="54" uniqueCount="54">
  <si>
    <t>日期</t>
    <phoneticPr fontId="1" type="noConversion"/>
  </si>
  <si>
    <t>标间</t>
    <phoneticPr fontId="1" type="noConversion"/>
  </si>
  <si>
    <t>半日房</t>
    <phoneticPr fontId="1" type="noConversion"/>
  </si>
  <si>
    <t>早餐人数</t>
    <phoneticPr fontId="1" type="noConversion"/>
  </si>
  <si>
    <t>中餐人数</t>
    <phoneticPr fontId="1" type="noConversion"/>
  </si>
  <si>
    <t>晚餐人数</t>
    <phoneticPr fontId="1" type="noConversion"/>
  </si>
  <si>
    <t>其它</t>
    <phoneticPr fontId="1" type="noConversion"/>
  </si>
  <si>
    <t>会场使用情况（场次）</t>
    <phoneticPr fontId="1" type="noConversion"/>
  </si>
  <si>
    <t>住房情况（间）</t>
    <phoneticPr fontId="1" type="noConversion"/>
  </si>
  <si>
    <t>小计（元）</t>
    <phoneticPr fontId="1" type="noConversion"/>
  </si>
  <si>
    <t>合计（元）</t>
    <phoneticPr fontId="1" type="noConversion"/>
  </si>
  <si>
    <t>自助餐</t>
    <phoneticPr fontId="1" type="noConversion"/>
  </si>
  <si>
    <t>桌餐</t>
    <phoneticPr fontId="1" type="noConversion"/>
  </si>
  <si>
    <t>单间</t>
    <phoneticPr fontId="1" type="noConversion"/>
  </si>
  <si>
    <t>……</t>
    <phoneticPr fontId="1" type="noConversion"/>
  </si>
  <si>
    <t>桌数</t>
    <phoneticPr fontId="1" type="noConversion"/>
  </si>
  <si>
    <t>单位：元/次</t>
    <phoneticPr fontId="1" type="noConversion"/>
  </si>
  <si>
    <t>单位：元/间</t>
    <phoneticPr fontId="1" type="noConversion"/>
  </si>
  <si>
    <t>单位：元/位（桌）</t>
    <phoneticPr fontId="1" type="noConversion"/>
  </si>
  <si>
    <t>备注</t>
    <phoneticPr fontId="1" type="noConversion"/>
  </si>
  <si>
    <t>培训（会议）名称：</t>
    <phoneticPr fontId="1" type="noConversion"/>
  </si>
  <si>
    <t>培训（会议）时间：</t>
    <phoneticPr fontId="1" type="noConversion"/>
  </si>
  <si>
    <t>校方经办人：</t>
    <phoneticPr fontId="1" type="noConversion"/>
  </si>
  <si>
    <t>校方审核人：</t>
    <phoneticPr fontId="1" type="noConversion"/>
  </si>
  <si>
    <t>合作方负责人：</t>
    <phoneticPr fontId="1" type="noConversion"/>
  </si>
  <si>
    <t>合作单位：
（盖章）</t>
    <phoneticPr fontId="1" type="noConversion"/>
  </si>
  <si>
    <t>设备1</t>
    <phoneticPr fontId="1" type="noConversion"/>
  </si>
  <si>
    <t>设备2</t>
    <phoneticPr fontId="1" type="noConversion"/>
  </si>
  <si>
    <t>单位：元/次/件（套）</t>
    <phoneticPr fontId="1" type="noConversion"/>
  </si>
  <si>
    <t>1.住房标准</t>
    <phoneticPr fontId="1" type="noConversion"/>
  </si>
  <si>
    <r>
      <t xml:space="preserve">中型
</t>
    </r>
    <r>
      <rPr>
        <b/>
        <sz val="8"/>
        <color theme="1"/>
        <rFont val="宋体"/>
        <family val="3"/>
        <charset val="134"/>
        <scheme val="minor"/>
      </rPr>
      <t>(101—200人)</t>
    </r>
    <phoneticPr fontId="1" type="noConversion"/>
  </si>
  <si>
    <r>
      <t xml:space="preserve">小型
</t>
    </r>
    <r>
      <rPr>
        <b/>
        <sz val="8"/>
        <color theme="1"/>
        <rFont val="宋体"/>
        <family val="3"/>
        <charset val="134"/>
        <scheme val="minor"/>
      </rPr>
      <t>(51—100人)</t>
    </r>
    <phoneticPr fontId="1" type="noConversion"/>
  </si>
  <si>
    <r>
      <t xml:space="preserve">微型
</t>
    </r>
    <r>
      <rPr>
        <b/>
        <sz val="8"/>
        <color theme="1"/>
        <rFont val="宋体"/>
        <family val="3"/>
        <charset val="134"/>
        <scheme val="minor"/>
      </rPr>
      <t>(50人以下)</t>
    </r>
    <phoneticPr fontId="1" type="noConversion"/>
  </si>
  <si>
    <r>
      <t xml:space="preserve">大型
</t>
    </r>
    <r>
      <rPr>
        <b/>
        <sz val="8"/>
        <color theme="1"/>
        <rFont val="宋体"/>
        <family val="3"/>
        <charset val="134"/>
        <scheme val="minor"/>
      </rPr>
      <t>(200人以上)</t>
    </r>
    <phoneticPr fontId="1" type="noConversion"/>
  </si>
  <si>
    <t>2.用餐标准</t>
    <phoneticPr fontId="1" type="noConversion"/>
  </si>
  <si>
    <t>3.会场标准</t>
    <phoneticPr fontId="1" type="noConversion"/>
  </si>
  <si>
    <t>4.其它标准</t>
    <phoneticPr fontId="1" type="noConversion"/>
  </si>
  <si>
    <t>自助早餐:</t>
    <phoneticPr fontId="1" type="noConversion"/>
  </si>
  <si>
    <t>大型会场:</t>
    <phoneticPr fontId="1" type="noConversion"/>
  </si>
  <si>
    <t>设备1:</t>
    <phoneticPr fontId="1" type="noConversion"/>
  </si>
  <si>
    <t>中型会场:</t>
    <phoneticPr fontId="1" type="noConversion"/>
  </si>
  <si>
    <t>设备2:</t>
    <phoneticPr fontId="1" type="noConversion"/>
  </si>
  <si>
    <t>自助中餐:</t>
    <phoneticPr fontId="1" type="noConversion"/>
  </si>
  <si>
    <t>单间:</t>
    <phoneticPr fontId="1" type="noConversion"/>
  </si>
  <si>
    <t>标间:</t>
    <phoneticPr fontId="1" type="noConversion"/>
  </si>
  <si>
    <t>半日房:</t>
    <phoneticPr fontId="1" type="noConversion"/>
  </si>
  <si>
    <t>自助晚餐:</t>
    <phoneticPr fontId="1" type="noConversion"/>
  </si>
  <si>
    <t>小型会场:</t>
    <phoneticPr fontId="1" type="noConversion"/>
  </si>
  <si>
    <t>微型会场:</t>
    <phoneticPr fontId="1" type="noConversion"/>
  </si>
  <si>
    <t>年 月 日</t>
    <phoneticPr fontId="1" type="noConversion"/>
  </si>
  <si>
    <t>用餐情况（位/桌）</t>
    <phoneticPr fontId="1" type="noConversion"/>
  </si>
  <si>
    <t>桌餐:</t>
    <phoneticPr fontId="1" type="noConversion"/>
  </si>
  <si>
    <t>（中晚餐）</t>
    <phoneticPr fontId="1" type="noConversion"/>
  </si>
  <si>
    <t>江西师范大学“国培计划”和“省培计划”项目后勤保障决算明细表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</si>
</sst>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showGridLines="0" tabSelected="1" view="pageBreakPreview" topLeftCell="A4" zoomScale="115" zoomScaleNormal="100" zoomScaleSheetLayoutView="115" workbookViewId="0">
      <selection activeCell="H2" sqref="H2:I2"/>
    </sheetView>
  </sheetViews>
  <sheetFormatPr defaultRowHeight="13.5"/>
  <cols>
    <col min="1" max="1" width="11.875" style="1" bestFit="1" customWidth="1"/>
    <col min="2" max="2" width="11" style="1" bestFit="1" customWidth="1"/>
    <col min="3" max="3" width="10" style="1" bestFit="1" customWidth="1"/>
    <col min="4" max="4" width="9.25" style="1" bestFit="1" customWidth="1"/>
    <col min="5" max="8" width="9.75" style="1" bestFit="1" customWidth="1"/>
    <col min="9" max="9" width="10.625" style="1" bestFit="1" customWidth="1"/>
    <col min="10" max="10" width="11.875" style="1" bestFit="1" customWidth="1"/>
    <col min="11" max="11" width="10.875" style="1" bestFit="1" customWidth="1"/>
    <col min="12" max="12" width="9.75" style="1" bestFit="1" customWidth="1"/>
    <col min="13" max="13" width="6.875" style="1" bestFit="1" customWidth="1"/>
    <col min="14" max="14" width="6.875" bestFit="1" customWidth="1"/>
  </cols>
  <sheetData>
    <row r="1" spans="1:14" ht="36" customHeight="1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4.95" customHeight="1">
      <c r="A2" s="29" t="s">
        <v>25</v>
      </c>
      <c r="B2" s="20"/>
      <c r="C2" s="20"/>
      <c r="D2" s="20"/>
      <c r="E2" s="20"/>
      <c r="F2" s="8"/>
      <c r="G2" s="16"/>
      <c r="H2" s="31" t="s">
        <v>20</v>
      </c>
      <c r="I2" s="31"/>
      <c r="J2" s="32"/>
      <c r="K2" s="32"/>
      <c r="L2" s="32"/>
      <c r="M2" s="32"/>
    </row>
    <row r="3" spans="1:14" ht="24.95" customHeight="1">
      <c r="A3" s="29"/>
      <c r="B3" s="30"/>
      <c r="C3" s="30"/>
      <c r="D3" s="30"/>
      <c r="E3" s="30"/>
      <c r="G3" s="16"/>
      <c r="H3" s="31" t="s">
        <v>21</v>
      </c>
      <c r="I3" s="31"/>
      <c r="J3" s="33"/>
      <c r="K3" s="33"/>
      <c r="L3" s="33"/>
      <c r="M3" s="33"/>
    </row>
    <row r="4" spans="1:14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>
      <c r="A5" s="21" t="s">
        <v>0</v>
      </c>
      <c r="B5" s="26" t="s">
        <v>8</v>
      </c>
      <c r="C5" s="26"/>
      <c r="D5" s="26"/>
      <c r="E5" s="23" t="s">
        <v>50</v>
      </c>
      <c r="F5" s="24"/>
      <c r="G5" s="24"/>
      <c r="H5" s="24"/>
      <c r="I5" s="23" t="s">
        <v>7</v>
      </c>
      <c r="J5" s="24"/>
      <c r="K5" s="24"/>
      <c r="L5" s="25"/>
      <c r="M5" s="23" t="s">
        <v>6</v>
      </c>
      <c r="N5" s="25"/>
    </row>
    <row r="6" spans="1:14">
      <c r="A6" s="22"/>
      <c r="B6" s="21" t="s">
        <v>1</v>
      </c>
      <c r="C6" s="21" t="s">
        <v>13</v>
      </c>
      <c r="D6" s="21" t="s">
        <v>2</v>
      </c>
      <c r="E6" s="23" t="s">
        <v>11</v>
      </c>
      <c r="F6" s="24"/>
      <c r="G6" s="25"/>
      <c r="H6" s="15" t="s">
        <v>12</v>
      </c>
      <c r="I6" s="28" t="s">
        <v>33</v>
      </c>
      <c r="J6" s="28" t="s">
        <v>30</v>
      </c>
      <c r="K6" s="28" t="s">
        <v>31</v>
      </c>
      <c r="L6" s="28" t="s">
        <v>32</v>
      </c>
      <c r="M6" s="21" t="s">
        <v>26</v>
      </c>
      <c r="N6" s="21" t="s">
        <v>27</v>
      </c>
    </row>
    <row r="7" spans="1:14">
      <c r="A7" s="22"/>
      <c r="B7" s="27"/>
      <c r="C7" s="27"/>
      <c r="D7" s="27"/>
      <c r="E7" s="7" t="s">
        <v>3</v>
      </c>
      <c r="F7" s="7" t="s">
        <v>4</v>
      </c>
      <c r="G7" s="7" t="s">
        <v>5</v>
      </c>
      <c r="H7" s="14" t="s">
        <v>15</v>
      </c>
      <c r="I7" s="28"/>
      <c r="J7" s="28"/>
      <c r="K7" s="28"/>
      <c r="L7" s="28"/>
      <c r="M7" s="27"/>
      <c r="N7" s="27"/>
    </row>
    <row r="8" spans="1:14" ht="14.1" customHeight="1">
      <c r="A8" s="5" t="s">
        <v>49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1" customHeight="1">
      <c r="A9" s="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1" customHeight="1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1" customHeight="1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1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1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1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1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1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1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1" customHeight="1">
      <c r="A24" s="7" t="s">
        <v>9</v>
      </c>
      <c r="B24" s="7">
        <f>SUM(B8:B23)*160</f>
        <v>0</v>
      </c>
      <c r="C24" s="7">
        <f>SUM(C8:C23)*160</f>
        <v>0</v>
      </c>
      <c r="D24" s="7">
        <f>SUM(D8:D23)*100</f>
        <v>0</v>
      </c>
      <c r="E24" s="7">
        <f>SUM(E8:E23)*25</f>
        <v>0</v>
      </c>
      <c r="F24" s="7">
        <f>SUM(F8:F23)*50</f>
        <v>0</v>
      </c>
      <c r="G24" s="7">
        <f>SUM(G8:G23)*50</f>
        <v>0</v>
      </c>
      <c r="H24" s="7">
        <f>SUM(H8:H23)*500</f>
        <v>0</v>
      </c>
      <c r="I24" s="7">
        <f>SUM(I8:I23)*D29</f>
        <v>0</v>
      </c>
      <c r="J24" s="7">
        <f>SUM(J8:J23)*F29</f>
        <v>0</v>
      </c>
      <c r="K24" s="7">
        <f>SUM(K8:K23)*H29</f>
        <v>0</v>
      </c>
      <c r="L24" s="7">
        <f>SUM(L8:L23)*J29</f>
        <v>0</v>
      </c>
      <c r="M24" s="7">
        <f>SUM(M8:M23)*D30</f>
        <v>0</v>
      </c>
      <c r="N24" s="7">
        <f>SUM(N8:N23)*F30</f>
        <v>0</v>
      </c>
    </row>
    <row r="25" spans="1:14" ht="14.1" customHeight="1">
      <c r="A25" s="7" t="s">
        <v>10</v>
      </c>
      <c r="B25" s="26">
        <f>SUM(B24:N24)</f>
        <v>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6.75" customHeight="1">
      <c r="A26" s="21" t="s">
        <v>19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8"/>
    </row>
    <row r="27" spans="1:14" s="1" customFormat="1" ht="15" customHeight="1">
      <c r="A27" s="22"/>
      <c r="B27" s="6" t="s">
        <v>29</v>
      </c>
      <c r="C27" s="19" t="s">
        <v>44</v>
      </c>
      <c r="D27" s="11">
        <v>160</v>
      </c>
      <c r="E27" s="19" t="s">
        <v>43</v>
      </c>
      <c r="F27" s="11">
        <v>160</v>
      </c>
      <c r="G27" s="19" t="s">
        <v>45</v>
      </c>
      <c r="H27" s="11">
        <v>100</v>
      </c>
      <c r="I27" s="6"/>
      <c r="K27" s="17"/>
      <c r="L27" s="39" t="s">
        <v>17</v>
      </c>
      <c r="M27" s="39"/>
      <c r="N27" s="40"/>
    </row>
    <row r="28" spans="1:14" ht="15" customHeight="1">
      <c r="A28" s="22"/>
      <c r="B28" s="6" t="s">
        <v>34</v>
      </c>
      <c r="C28" s="10" t="s">
        <v>37</v>
      </c>
      <c r="D28" s="13">
        <v>30</v>
      </c>
      <c r="E28" s="18" t="s">
        <v>42</v>
      </c>
      <c r="F28" s="13">
        <v>40</v>
      </c>
      <c r="G28" s="18" t="s">
        <v>46</v>
      </c>
      <c r="H28" s="13">
        <v>40</v>
      </c>
      <c r="I28" s="18" t="s">
        <v>51</v>
      </c>
      <c r="J28" s="9">
        <v>500</v>
      </c>
      <c r="K28" s="3" t="s">
        <v>52</v>
      </c>
      <c r="L28" s="41" t="s">
        <v>18</v>
      </c>
      <c r="M28" s="41"/>
      <c r="N28" s="42"/>
    </row>
    <row r="29" spans="1:14" ht="15" customHeight="1">
      <c r="A29" s="22"/>
      <c r="B29" s="6" t="s">
        <v>35</v>
      </c>
      <c r="C29" s="18" t="s">
        <v>38</v>
      </c>
      <c r="D29" s="13"/>
      <c r="E29" s="18" t="s">
        <v>40</v>
      </c>
      <c r="F29" s="13"/>
      <c r="G29" s="18" t="s">
        <v>47</v>
      </c>
      <c r="H29" s="13"/>
      <c r="I29" s="18" t="s">
        <v>48</v>
      </c>
      <c r="J29" s="13"/>
      <c r="K29" s="3"/>
      <c r="L29" s="41" t="s">
        <v>16</v>
      </c>
      <c r="M29" s="41"/>
      <c r="N29" s="42"/>
    </row>
    <row r="30" spans="1:14" ht="15" customHeight="1">
      <c r="A30" s="22"/>
      <c r="B30" s="6" t="s">
        <v>36</v>
      </c>
      <c r="C30" s="18" t="s">
        <v>39</v>
      </c>
      <c r="D30" s="13"/>
      <c r="E30" s="18" t="s">
        <v>41</v>
      </c>
      <c r="F30" s="13"/>
      <c r="G30" s="10"/>
      <c r="H30" s="10"/>
      <c r="I30" s="10"/>
      <c r="J30" s="10"/>
      <c r="K30" s="3"/>
      <c r="L30" s="41" t="s">
        <v>28</v>
      </c>
      <c r="M30" s="41"/>
      <c r="N30" s="42"/>
    </row>
    <row r="31" spans="1:14" ht="7.5" customHeight="1">
      <c r="A31" s="27"/>
      <c r="B31" s="3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6"/>
    </row>
    <row r="32" spans="1:14" ht="36" customHeight="1">
      <c r="A32" s="34" t="s">
        <v>24</v>
      </c>
      <c r="B32" s="34"/>
      <c r="E32" s="12"/>
      <c r="F32" s="34" t="s">
        <v>22</v>
      </c>
      <c r="G32" s="34"/>
      <c r="H32" s="16"/>
      <c r="I32" s="16"/>
      <c r="J32" s="34" t="s">
        <v>23</v>
      </c>
      <c r="K32" s="34"/>
    </row>
  </sheetData>
  <sheetProtection password="EDFB" sheet="1" objects="1" scenarios="1"/>
  <protectedRanges>
    <protectedRange sqref="B2 J2:M3 A8:N23 D29 D30 F29 F30 H29 J29" name="区域1"/>
  </protectedRanges>
  <mergeCells count="33">
    <mergeCell ref="M6:M7"/>
    <mergeCell ref="E5:H5"/>
    <mergeCell ref="F32:G32"/>
    <mergeCell ref="J32:K32"/>
    <mergeCell ref="A32:B32"/>
    <mergeCell ref="N6:N7"/>
    <mergeCell ref="B25:N25"/>
    <mergeCell ref="B31:N31"/>
    <mergeCell ref="B26:N26"/>
    <mergeCell ref="L27:N27"/>
    <mergeCell ref="L28:N28"/>
    <mergeCell ref="L29:N29"/>
    <mergeCell ref="L30:N30"/>
    <mergeCell ref="A26:A31"/>
    <mergeCell ref="J6:J7"/>
    <mergeCell ref="K6:K7"/>
    <mergeCell ref="L6:L7"/>
    <mergeCell ref="A1:N1"/>
    <mergeCell ref="A5:A7"/>
    <mergeCell ref="I5:L5"/>
    <mergeCell ref="B5:D5"/>
    <mergeCell ref="E6:G6"/>
    <mergeCell ref="B6:B7"/>
    <mergeCell ref="C6:C7"/>
    <mergeCell ref="D6:D7"/>
    <mergeCell ref="I6:I7"/>
    <mergeCell ref="A2:A3"/>
    <mergeCell ref="B2:E3"/>
    <mergeCell ref="M5:N5"/>
    <mergeCell ref="H3:I3"/>
    <mergeCell ref="J2:M2"/>
    <mergeCell ref="J3:M3"/>
    <mergeCell ref="H2:I2"/>
  </mergeCells>
  <phoneticPr fontId="1" type="noConversion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⊙⌒⊙</dc:creator>
  <cp:lastModifiedBy>Sky123.Org</cp:lastModifiedBy>
  <cp:lastPrinted>2022-06-18T04:04:46Z</cp:lastPrinted>
  <dcterms:created xsi:type="dcterms:W3CDTF">2020-12-07T01:37:49Z</dcterms:created>
  <dcterms:modified xsi:type="dcterms:W3CDTF">2022-06-18T04:56:19Z</dcterms:modified>
</cp:coreProperties>
</file>